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8" windowWidth="19416" windowHeight="11016"/>
  </bookViews>
  <sheets>
    <sheet name="Firmenwagen" sheetId="1" r:id="rId1"/>
  </sheets>
  <definedNames>
    <definedName name="_xlnm.Print_Area" localSheetId="0">Firmenwagen!$A$1:$K$40</definedName>
  </definedNames>
  <calcPr calcId="125725"/>
</workbook>
</file>

<file path=xl/calcChain.xml><?xml version="1.0" encoding="utf-8"?>
<calcChain xmlns="http://schemas.openxmlformats.org/spreadsheetml/2006/main">
  <c r="I24" i="1"/>
  <c r="I20"/>
  <c r="I33"/>
  <c r="E33"/>
  <c r="K17"/>
  <c r="C33" s="1"/>
  <c r="F20" l="1"/>
  <c r="K33"/>
  <c r="K35" s="1"/>
  <c r="K24"/>
  <c r="K20"/>
  <c r="K21" s="1"/>
  <c r="K26" l="1"/>
  <c r="K37" s="1"/>
  <c r="K38" s="1"/>
  <c r="K39" s="1"/>
</calcChain>
</file>

<file path=xl/sharedStrings.xml><?xml version="1.0" encoding="utf-8"?>
<sst xmlns="http://schemas.openxmlformats.org/spreadsheetml/2006/main" count="41" uniqueCount="36">
  <si>
    <t>Firmenwagen</t>
  </si>
  <si>
    <t xml:space="preserve">Ermittlung des geldwerten Vorteils für die Pkw-Nutzung </t>
  </si>
  <si>
    <t>Name Nutzer:</t>
  </si>
  <si>
    <t>Fahrzeug-Kennzeichen:</t>
  </si>
  <si>
    <t>Übergabe am:</t>
  </si>
  <si>
    <t>Versteuerung ab:</t>
  </si>
  <si>
    <t>Monate Nutzung:</t>
  </si>
  <si>
    <t>KM Wohnung-Arbeit:</t>
  </si>
  <si>
    <t xml:space="preserve">       Ihre Werte</t>
  </si>
  <si>
    <t>Listenpreis</t>
  </si>
  <si>
    <t>davon 1 % =</t>
  </si>
  <si>
    <t>Fahrten zwischen Wohnung und Arbeitsstätte</t>
  </si>
  <si>
    <t xml:space="preserve">abzüglich Pauschalierung: (höchstens geldwerter Vorteil) </t>
  </si>
  <si>
    <t>Familienheimfahrten</t>
  </si>
  <si>
    <t>(doppelte Haushaltsführung aus beruflichem Anlass)</t>
  </si>
  <si>
    <t>Dieser Wert ist pauschal mit 15 % zu versteuern</t>
  </si>
  <si>
    <t xml:space="preserve">Bruttobetrag für Umsatzsteuer </t>
  </si>
  <si>
    <t xml:space="preserve"> km Entfernung =</t>
  </si>
  <si>
    <t>x</t>
  </si>
  <si>
    <t>Tage</t>
  </si>
  <si>
    <t xml:space="preserve">0,002 % v. Listenpreis =    </t>
  </si>
  <si>
    <t xml:space="preserve"> km Entfernung       </t>
  </si>
  <si>
    <t xml:space="preserve">0,03 % pro Entfernungskilometer =  </t>
  </si>
  <si>
    <t xml:space="preserve">(zuzüglich Sonderausstattung - ohne Kosten für Autotelefon
 und Überführung, einschl. MwSt., auf volle 100 € abrunden)  </t>
  </si>
  <si>
    <t xml:space="preserve">zu versteuernder geldwerter Vorteil = </t>
  </si>
  <si>
    <t>Geldwerter Vorteil =</t>
  </si>
  <si>
    <t>Einzelbewertung der tatsächlichen Fahrten mit 0,002 % des Listenpreises je Entfernungskilometer</t>
  </si>
  <si>
    <t>ab der zweiten Heimfahrt</t>
  </si>
  <si>
    <t>A.</t>
  </si>
  <si>
    <t>Gesamtbetrag zu versteuernder geldwerter Vorteil</t>
  </si>
  <si>
    <t>B.</t>
  </si>
  <si>
    <t>Heimfahrt Anzahl:</t>
  </si>
  <si>
    <t>Heimfahrt KM:</t>
  </si>
  <si>
    <t xml:space="preserve">
</t>
  </si>
  <si>
    <t>km                        =</t>
  </si>
  <si>
    <t>Fahrten                 =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</si>
</sst>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0">
    <font>
      <sz val="11"/>
      <color theme="1"/>
      <name val="Calibri"/>
      <family val="2"/>
      <scheme val="minor"/>
    </font>
    <font>
      <sz val="11"/>
      <color theme="1"/>
      <name val="Franklin Gothic Medium"/>
      <family val="2"/>
    </font>
    <font>
      <sz val="10"/>
      <color theme="1"/>
      <name val="Franklin Gothic Medium"/>
      <family val="2"/>
    </font>
    <font>
      <sz val="8"/>
      <color theme="1"/>
      <name val="Franklin Gothic Medium"/>
      <family val="2"/>
    </font>
    <font>
      <b/>
      <sz val="24"/>
      <color theme="1"/>
      <name val="Franklin Gothic Medium"/>
      <family val="2"/>
    </font>
    <font>
      <b/>
      <sz val="12"/>
      <color theme="1"/>
      <name val="Franklin Gothic Medium"/>
      <family val="2"/>
    </font>
    <font>
      <b/>
      <sz val="11"/>
      <color theme="1"/>
      <name val="Franklin Gothic Medium"/>
      <family val="2"/>
    </font>
    <font>
      <vertAlign val="superscript"/>
      <sz val="11"/>
      <color theme="1"/>
      <name val="Franklin Gothic Medium"/>
      <family val="2"/>
    </font>
    <font>
      <b/>
      <sz val="10"/>
      <color theme="1"/>
      <name val="Franklin Gothic Medium"/>
      <family val="2"/>
    </font>
    <font>
      <vertAlign val="superscript"/>
      <sz val="10"/>
      <color theme="1"/>
      <name val="Franklin Gothic Medium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theme="3" tint="0.59996337778862885"/>
      </bottom>
      <diagonal/>
    </border>
    <border>
      <left/>
      <right/>
      <top style="double">
        <color theme="3" tint="0.59996337778862885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thin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uble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double">
        <color theme="3" tint="0.39994506668294322"/>
      </top>
      <bottom/>
      <diagonal/>
    </border>
    <border>
      <left style="thick">
        <color theme="3" tint="0.39991454817346722"/>
      </left>
      <right style="double">
        <color theme="0" tint="-0.499984740745262"/>
      </right>
      <top style="thick">
        <color theme="3" tint="0.39991454817346722"/>
      </top>
      <bottom style="thin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thick">
        <color theme="3" tint="0.39991454817346722"/>
      </top>
      <bottom style="thin">
        <color theme="0" tint="-0.499984740745262"/>
      </bottom>
      <diagonal/>
    </border>
    <border>
      <left style="double">
        <color theme="0" tint="-0.499984740745262"/>
      </left>
      <right style="thick">
        <color theme="3" tint="0.39991454817346722"/>
      </right>
      <top style="thick">
        <color theme="3" tint="0.39991454817346722"/>
      </top>
      <bottom style="thin">
        <color theme="0" tint="-0.499984740745262"/>
      </bottom>
      <diagonal/>
    </border>
    <border>
      <left style="thick">
        <color theme="3" tint="0.3999145481734672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uble">
        <color theme="0" tint="-0.499984740745262"/>
      </left>
      <right style="thick">
        <color theme="3" tint="0.39991454817346722"/>
      </right>
      <top style="thin">
        <color theme="0" tint="-0.499984740745262"/>
      </top>
      <bottom/>
      <diagonal/>
    </border>
    <border>
      <left style="thick">
        <color theme="3" tint="0.39991454817346722"/>
      </left>
      <right style="double">
        <color theme="0" tint="-0.499984740745262"/>
      </right>
      <top/>
      <bottom style="thin">
        <color theme="0" tint="-0.499984740745262"/>
      </bottom>
      <diagonal/>
    </border>
    <border>
      <left style="double">
        <color theme="0" tint="-0.499984740745262"/>
      </left>
      <right style="thick">
        <color theme="3" tint="0.39991454817346722"/>
      </right>
      <top/>
      <bottom style="thin">
        <color theme="0" tint="-0.499984740745262"/>
      </bottom>
      <diagonal/>
    </border>
    <border>
      <left/>
      <right style="thick">
        <color theme="3" tint="0.39991454817346722"/>
      </right>
      <top/>
      <bottom style="thin">
        <color theme="0" tint="-0.499984740745262"/>
      </bottom>
      <diagonal/>
    </border>
    <border>
      <left style="thick">
        <color theme="3" tint="0.39991454817346722"/>
      </left>
      <right/>
      <top/>
      <bottom style="double">
        <color theme="3" tint="0.59996337778862885"/>
      </bottom>
      <diagonal/>
    </border>
    <border>
      <left/>
      <right style="thick">
        <color theme="3" tint="0.39991454817346722"/>
      </right>
      <top/>
      <bottom style="double">
        <color theme="3" tint="0.59996337778862885"/>
      </bottom>
      <diagonal/>
    </border>
    <border>
      <left style="thick">
        <color theme="3" tint="0.39991454817346722"/>
      </left>
      <right/>
      <top style="double">
        <color theme="3" tint="0.59996337778862885"/>
      </top>
      <bottom/>
      <diagonal/>
    </border>
    <border>
      <left/>
      <right style="thick">
        <color theme="3" tint="0.39991454817346722"/>
      </right>
      <top style="double">
        <color theme="3" tint="0.59996337778862885"/>
      </top>
      <bottom/>
      <diagonal/>
    </border>
    <border>
      <left style="thick">
        <color theme="3" tint="0.39991454817346722"/>
      </left>
      <right/>
      <top/>
      <bottom/>
      <diagonal/>
    </border>
    <border>
      <left/>
      <right style="thick">
        <color theme="3" tint="0.39991454817346722"/>
      </right>
      <top/>
      <bottom/>
      <diagonal/>
    </border>
    <border>
      <left/>
      <right style="thick">
        <color theme="3" tint="0.39991454817346722"/>
      </right>
      <top/>
      <bottom style="double">
        <color indexed="64"/>
      </bottom>
      <diagonal/>
    </border>
    <border>
      <left style="thick">
        <color theme="3" tint="0.39991454817346722"/>
      </left>
      <right/>
      <top/>
      <bottom style="thick">
        <color theme="3" tint="0.39991454817346722"/>
      </bottom>
      <diagonal/>
    </border>
    <border>
      <left/>
      <right/>
      <top/>
      <bottom style="thick">
        <color theme="3" tint="0.39991454817346722"/>
      </bottom>
      <diagonal/>
    </border>
    <border>
      <left/>
      <right style="thick">
        <color theme="3" tint="0.39991454817346722"/>
      </right>
      <top/>
      <bottom style="thick">
        <color theme="3" tint="0.39991454817346722"/>
      </bottom>
      <diagonal/>
    </border>
    <border>
      <left/>
      <right/>
      <top style="double">
        <color theme="3" tint="0.39994506668294322"/>
      </top>
      <bottom style="double">
        <color theme="3" tint="0.39994506668294322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" fillId="0" borderId="0" xfId="0" applyFont="1" applyAlignment="1" applyProtection="1">
      <alignment vertical="top"/>
      <protection hidden="1"/>
    </xf>
    <xf numFmtId="0" fontId="7" fillId="0" borderId="0" xfId="0" applyFont="1" applyBorder="1" applyAlignment="1" applyProtection="1">
      <alignment vertical="top"/>
      <protection hidden="1"/>
    </xf>
    <xf numFmtId="164" fontId="2" fillId="0" borderId="1" xfId="0" applyNumberFormat="1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4" fillId="0" borderId="2" xfId="0" applyFont="1" applyBorder="1" applyAlignment="1" applyProtection="1">
      <alignment horizontal="left" vertical="center"/>
      <protection hidden="1"/>
    </xf>
    <xf numFmtId="0" fontId="8" fillId="0" borderId="0" xfId="0" applyFont="1" applyBorder="1" applyProtection="1"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protection hidden="1"/>
    </xf>
    <xf numFmtId="0" fontId="8" fillId="0" borderId="0" xfId="0" applyFont="1" applyBorder="1" applyAlignment="1" applyProtection="1">
      <protection hidden="1"/>
    </xf>
    <xf numFmtId="0" fontId="4" fillId="0" borderId="17" xfId="0" applyFont="1" applyBorder="1" applyAlignment="1" applyProtection="1">
      <alignment horizontal="left" vertical="center"/>
      <protection hidden="1"/>
    </xf>
    <xf numFmtId="0" fontId="4" fillId="0" borderId="18" xfId="0" applyFont="1" applyBorder="1" applyAlignment="1" applyProtection="1">
      <alignment horizontal="left" vertical="center"/>
      <protection hidden="1"/>
    </xf>
    <xf numFmtId="0" fontId="2" fillId="0" borderId="21" xfId="0" applyFont="1" applyBorder="1" applyProtection="1">
      <protection hidden="1"/>
    </xf>
    <xf numFmtId="0" fontId="8" fillId="0" borderId="22" xfId="0" applyFont="1" applyBorder="1" applyProtection="1">
      <protection hidden="1"/>
    </xf>
    <xf numFmtId="0" fontId="8" fillId="0" borderId="21" xfId="0" applyFont="1" applyBorder="1" applyProtection="1">
      <protection hidden="1"/>
    </xf>
    <xf numFmtId="164" fontId="8" fillId="2" borderId="23" xfId="0" applyNumberFormat="1" applyFont="1" applyFill="1" applyBorder="1" applyAlignment="1" applyProtection="1">
      <alignment vertical="center"/>
      <protection locked="0" hidden="1"/>
    </xf>
    <xf numFmtId="0" fontId="2" fillId="0" borderId="21" xfId="0" applyFont="1" applyBorder="1" applyAlignment="1" applyProtection="1">
      <alignment vertical="top"/>
      <protection hidden="1"/>
    </xf>
    <xf numFmtId="0" fontId="2" fillId="0" borderId="22" xfId="0" applyFont="1" applyBorder="1" applyAlignment="1" applyProtection="1">
      <alignment vertical="top" wrapText="1"/>
      <protection hidden="1"/>
    </xf>
    <xf numFmtId="164" fontId="2" fillId="0" borderId="23" xfId="0" applyNumberFormat="1" applyFont="1" applyBorder="1" applyProtection="1">
      <protection hidden="1"/>
    </xf>
    <xf numFmtId="164" fontId="8" fillId="0" borderId="22" xfId="0" applyNumberFormat="1" applyFont="1" applyBorder="1" applyProtection="1">
      <protection hidden="1"/>
    </xf>
    <xf numFmtId="164" fontId="8" fillId="0" borderId="23" xfId="0" applyNumberFormat="1" applyFont="1" applyBorder="1" applyProtection="1">
      <protection hidden="1"/>
    </xf>
    <xf numFmtId="0" fontId="8" fillId="0" borderId="21" xfId="0" applyFont="1" applyBorder="1" applyAlignment="1" applyProtection="1">
      <alignment horizontal="right"/>
      <protection hidden="1"/>
    </xf>
    <xf numFmtId="0" fontId="8" fillId="0" borderId="21" xfId="0" applyFont="1" applyBorder="1" applyAlignment="1" applyProtection="1">
      <protection hidden="1"/>
    </xf>
    <xf numFmtId="0" fontId="9" fillId="0" borderId="17" xfId="0" applyFont="1" applyBorder="1" applyAlignment="1" applyProtection="1">
      <alignment vertical="top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left" vertical="top"/>
      <protection hidden="1"/>
    </xf>
    <xf numFmtId="0" fontId="3" fillId="0" borderId="13" xfId="0" applyFont="1" applyBorder="1" applyAlignment="1" applyProtection="1">
      <alignment horizontal="left" vertical="top"/>
      <protection hidden="1"/>
    </xf>
    <xf numFmtId="0" fontId="3" fillId="0" borderId="12" xfId="0" applyFont="1" applyBorder="1" applyAlignment="1" applyProtection="1">
      <alignment horizontal="left" vertical="top"/>
      <protection hidden="1"/>
    </xf>
    <xf numFmtId="0" fontId="2" fillId="0" borderId="14" xfId="0" applyFont="1" applyBorder="1" applyAlignment="1" applyProtection="1">
      <alignment horizontal="center" vertical="top"/>
      <protection locked="0" hidden="1"/>
    </xf>
    <xf numFmtId="0" fontId="2" fillId="0" borderId="4" xfId="0" applyFont="1" applyBorder="1" applyAlignment="1" applyProtection="1">
      <alignment horizontal="center" vertical="top"/>
      <protection locked="0" hidden="1"/>
    </xf>
    <xf numFmtId="0" fontId="5" fillId="0" borderId="9" xfId="0" applyFont="1" applyBorder="1" applyAlignment="1" applyProtection="1">
      <alignment horizontal="center"/>
      <protection locked="0" hidden="1"/>
    </xf>
    <xf numFmtId="0" fontId="5" fillId="0" borderId="10" xfId="0" applyFont="1" applyBorder="1" applyAlignment="1" applyProtection="1">
      <alignment horizontal="center"/>
      <protection locked="0" hidden="1"/>
    </xf>
    <xf numFmtId="0" fontId="5" fillId="0" borderId="11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15" xfId="0" applyFont="1" applyBorder="1" applyAlignment="1" applyProtection="1">
      <alignment horizontal="center"/>
      <protection locked="0" hidden="1"/>
    </xf>
    <xf numFmtId="0" fontId="3" fillId="0" borderId="12" xfId="0" applyFont="1" applyBorder="1" applyAlignment="1" applyProtection="1">
      <alignment vertical="top"/>
      <protection hidden="1"/>
    </xf>
    <xf numFmtId="0" fontId="3" fillId="0" borderId="5" xfId="0" applyFont="1" applyBorder="1" applyAlignment="1" applyProtection="1">
      <alignment vertical="top"/>
      <protection hidden="1"/>
    </xf>
    <xf numFmtId="0" fontId="3" fillId="0" borderId="13" xfId="0" applyFont="1" applyBorder="1" applyAlignment="1" applyProtection="1">
      <alignment vertical="top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locked="0" hidden="1"/>
    </xf>
    <xf numFmtId="0" fontId="2" fillId="0" borderId="7" xfId="0" applyFont="1" applyBorder="1" applyAlignment="1" applyProtection="1">
      <alignment horizontal="center"/>
      <protection locked="0" hidden="1"/>
    </xf>
    <xf numFmtId="0" fontId="2" fillId="0" borderId="16" xfId="0" applyFont="1" applyBorder="1" applyAlignment="1" applyProtection="1">
      <alignment horizontal="center"/>
      <protection locked="0" hidden="1"/>
    </xf>
    <xf numFmtId="0" fontId="2" fillId="0" borderId="14" xfId="0" applyFont="1" applyBorder="1" applyAlignment="1" applyProtection="1">
      <alignment horizontal="center"/>
      <protection locked="0" hidden="1"/>
    </xf>
    <xf numFmtId="0" fontId="2" fillId="0" borderId="24" xfId="0" applyFont="1" applyBorder="1" applyAlignment="1" applyProtection="1">
      <alignment horizontal="center" vertical="center" wrapText="1"/>
      <protection hidden="1"/>
    </xf>
    <xf numFmtId="0" fontId="2" fillId="0" borderId="25" xfId="0" applyFont="1" applyBorder="1" applyAlignment="1" applyProtection="1">
      <alignment horizontal="center" vertical="center" wrapText="1"/>
      <protection hidden="1"/>
    </xf>
    <xf numFmtId="0" fontId="2" fillId="0" borderId="26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4" fillId="0" borderId="27" xfId="0" applyFont="1" applyBorder="1" applyAlignment="1" applyProtection="1">
      <alignment horizontal="left" vertical="center"/>
      <protection hidden="1"/>
    </xf>
    <xf numFmtId="0" fontId="5" fillId="0" borderId="8" xfId="0" applyFont="1" applyBorder="1" applyAlignment="1" applyProtection="1">
      <alignment horizontal="left"/>
      <protection hidden="1"/>
    </xf>
    <xf numFmtId="0" fontId="8" fillId="0" borderId="19" xfId="0" applyFont="1" applyBorder="1" applyAlignment="1" applyProtection="1">
      <alignment horizontal="right"/>
      <protection hidden="1"/>
    </xf>
    <xf numFmtId="0" fontId="8" fillId="0" borderId="3" xfId="0" applyFont="1" applyBorder="1" applyAlignment="1" applyProtection="1">
      <alignment horizontal="right"/>
      <protection hidden="1"/>
    </xf>
    <xf numFmtId="0" fontId="8" fillId="0" borderId="20" xfId="0" applyFont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left" vertical="top" wrapText="1"/>
      <protection hidden="1"/>
    </xf>
    <xf numFmtId="0" fontId="2" fillId="0" borderId="21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22" xfId="0" applyFont="1" applyBorder="1" applyAlignment="1" applyProtection="1">
      <alignment horizontal="center"/>
      <protection hidden="1"/>
    </xf>
    <xf numFmtId="0" fontId="8" fillId="0" borderId="21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41"/>
  <sheetViews>
    <sheetView showGridLines="0" tabSelected="1" zoomScaleNormal="100" workbookViewId="0">
      <selection activeCell="A4" sqref="A4:F4"/>
    </sheetView>
  </sheetViews>
  <sheetFormatPr baseColWidth="10" defaultColWidth="11.44140625" defaultRowHeight="15"/>
  <cols>
    <col min="1" max="1" width="3.6640625" style="1" customWidth="1"/>
    <col min="2" max="2" width="21.6640625" style="1" customWidth="1"/>
    <col min="3" max="3" width="10.6640625" style="1" customWidth="1"/>
    <col min="4" max="4" width="3.6640625" style="1" customWidth="1"/>
    <col min="5" max="5" width="5.44140625" style="1" customWidth="1"/>
    <col min="6" max="6" width="10.88671875" style="1" customWidth="1"/>
    <col min="7" max="7" width="6.6640625" style="1" customWidth="1"/>
    <col min="8" max="8" width="3.6640625" style="1" customWidth="1"/>
    <col min="9" max="9" width="6.6640625" style="1" customWidth="1"/>
    <col min="10" max="10" width="15.6640625" style="1" customWidth="1"/>
    <col min="11" max="11" width="16.6640625" style="1" customWidth="1"/>
    <col min="12" max="16384" width="11.44140625" style="1"/>
  </cols>
  <sheetData>
    <row r="1" spans="1:11" ht="39.9" customHeight="1" thickTop="1" thickBo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2" customFormat="1" ht="24.9" customHeight="1" thickTop="1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s="2" customFormat="1" ht="24.9" customHeight="1" thickBo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2" customFormat="1" ht="30" customHeight="1" thickTop="1">
      <c r="A4" s="41"/>
      <c r="B4" s="42"/>
      <c r="C4" s="42"/>
      <c r="D4" s="42"/>
      <c r="E4" s="42"/>
      <c r="F4" s="42"/>
      <c r="G4" s="42"/>
      <c r="H4" s="42"/>
      <c r="I4" s="42"/>
      <c r="J4" s="42"/>
      <c r="K4" s="43"/>
    </row>
    <row r="5" spans="1:11" s="14" customFormat="1" ht="15" customHeight="1">
      <c r="A5" s="38" t="s">
        <v>2</v>
      </c>
      <c r="B5" s="36"/>
      <c r="C5" s="36"/>
      <c r="D5" s="36"/>
      <c r="E5" s="36"/>
      <c r="F5" s="36"/>
      <c r="G5" s="36" t="s">
        <v>6</v>
      </c>
      <c r="H5" s="36"/>
      <c r="I5" s="36"/>
      <c r="J5" s="36"/>
      <c r="K5" s="37"/>
    </row>
    <row r="6" spans="1:11" ht="24.9" customHeight="1">
      <c r="A6" s="39"/>
      <c r="B6" s="40"/>
      <c r="C6" s="40"/>
      <c r="D6" s="40"/>
      <c r="E6" s="40"/>
      <c r="F6" s="40"/>
      <c r="G6" s="44">
        <v>0</v>
      </c>
      <c r="H6" s="44"/>
      <c r="I6" s="44"/>
      <c r="J6" s="44"/>
      <c r="K6" s="45"/>
    </row>
    <row r="7" spans="1:11" s="14" customFormat="1" ht="15" customHeight="1">
      <c r="A7" s="46" t="s">
        <v>3</v>
      </c>
      <c r="B7" s="47"/>
      <c r="C7" s="47"/>
      <c r="D7" s="47"/>
      <c r="E7" s="47"/>
      <c r="F7" s="47"/>
      <c r="G7" s="47" t="s">
        <v>7</v>
      </c>
      <c r="H7" s="47"/>
      <c r="I7" s="47"/>
      <c r="J7" s="47"/>
      <c r="K7" s="48"/>
    </row>
    <row r="8" spans="1:11" ht="24.9" customHeight="1">
      <c r="A8" s="39"/>
      <c r="B8" s="40"/>
      <c r="C8" s="40"/>
      <c r="D8" s="40"/>
      <c r="E8" s="40"/>
      <c r="F8" s="40"/>
      <c r="G8" s="51">
        <v>0</v>
      </c>
      <c r="H8" s="52"/>
      <c r="I8" s="52"/>
      <c r="J8" s="52"/>
      <c r="K8" s="53"/>
    </row>
    <row r="9" spans="1:11" s="15" customFormat="1" ht="15" customHeight="1">
      <c r="A9" s="38" t="s">
        <v>4</v>
      </c>
      <c r="B9" s="36"/>
      <c r="C9" s="36"/>
      <c r="D9" s="36"/>
      <c r="E9" s="36"/>
      <c r="F9" s="36"/>
      <c r="G9" s="36" t="s">
        <v>32</v>
      </c>
      <c r="H9" s="36"/>
      <c r="I9" s="36"/>
      <c r="J9" s="36"/>
      <c r="K9" s="37"/>
    </row>
    <row r="10" spans="1:11" ht="24.9" customHeight="1">
      <c r="A10" s="54"/>
      <c r="B10" s="44"/>
      <c r="C10" s="44"/>
      <c r="D10" s="44"/>
      <c r="E10" s="44"/>
      <c r="F10" s="44"/>
      <c r="G10" s="44">
        <v>0</v>
      </c>
      <c r="H10" s="44"/>
      <c r="I10" s="44"/>
      <c r="J10" s="44"/>
      <c r="K10" s="45"/>
    </row>
    <row r="11" spans="1:11" s="15" customFormat="1" ht="18" customHeight="1">
      <c r="A11" s="46" t="s">
        <v>5</v>
      </c>
      <c r="B11" s="47"/>
      <c r="C11" s="47"/>
      <c r="D11" s="47"/>
      <c r="E11" s="47"/>
      <c r="F11" s="47"/>
      <c r="G11" s="47" t="s">
        <v>31</v>
      </c>
      <c r="H11" s="47"/>
      <c r="I11" s="47"/>
      <c r="J11" s="47"/>
      <c r="K11" s="48"/>
    </row>
    <row r="12" spans="1:11" s="4" customFormat="1" ht="18" customHeight="1" thickBot="1">
      <c r="A12" s="21"/>
      <c r="B12" s="16"/>
      <c r="C12" s="16"/>
      <c r="D12" s="16"/>
      <c r="E12" s="16"/>
      <c r="F12" s="16"/>
      <c r="G12" s="16"/>
      <c r="H12" s="16"/>
      <c r="I12" s="16"/>
      <c r="J12" s="16"/>
      <c r="K12" s="22"/>
    </row>
    <row r="13" spans="1:11" ht="18" customHeight="1" thickTop="1">
      <c r="A13" s="61" t="s">
        <v>8</v>
      </c>
      <c r="B13" s="62"/>
      <c r="C13" s="62"/>
      <c r="D13" s="62"/>
      <c r="E13" s="62"/>
      <c r="F13" s="62"/>
      <c r="G13" s="62"/>
      <c r="H13" s="62"/>
      <c r="I13" s="62"/>
      <c r="J13" s="62"/>
      <c r="K13" s="63"/>
    </row>
    <row r="14" spans="1:11" ht="18" customHeight="1">
      <c r="A14" s="23"/>
      <c r="B14" s="6"/>
      <c r="C14" s="6"/>
      <c r="D14" s="6"/>
      <c r="E14" s="6"/>
      <c r="F14" s="6"/>
      <c r="G14" s="6"/>
      <c r="H14" s="6"/>
      <c r="I14" s="6"/>
      <c r="J14" s="6"/>
      <c r="K14" s="24"/>
    </row>
    <row r="15" spans="1:11" ht="18" customHeight="1" thickBot="1">
      <c r="A15" s="25"/>
      <c r="B15" s="17" t="s">
        <v>9</v>
      </c>
      <c r="C15" s="6"/>
      <c r="D15" s="6"/>
      <c r="E15" s="6"/>
      <c r="F15" s="6"/>
      <c r="G15" s="6"/>
      <c r="H15" s="6"/>
      <c r="I15" s="6"/>
      <c r="J15" s="6"/>
      <c r="K15" s="26">
        <v>0</v>
      </c>
    </row>
    <row r="16" spans="1:11" s="3" customFormat="1" ht="35.25" customHeight="1" thickTop="1">
      <c r="A16" s="27"/>
      <c r="B16" s="64" t="s">
        <v>23</v>
      </c>
      <c r="C16" s="64"/>
      <c r="D16" s="64"/>
      <c r="E16" s="64"/>
      <c r="F16" s="64"/>
      <c r="G16" s="64"/>
      <c r="H16" s="64"/>
      <c r="I16" s="64"/>
      <c r="J16" s="64"/>
      <c r="K16" s="28"/>
    </row>
    <row r="17" spans="1:11" ht="18.899999999999999" customHeight="1" thickBot="1">
      <c r="A17" s="23"/>
      <c r="B17" s="6" t="s">
        <v>10</v>
      </c>
      <c r="C17" s="6"/>
      <c r="D17" s="6"/>
      <c r="E17" s="6"/>
      <c r="F17" s="6"/>
      <c r="G17" s="6"/>
      <c r="H17" s="6"/>
      <c r="I17" s="6"/>
      <c r="J17" s="6"/>
      <c r="K17" s="29">
        <f>SUM(K15*0.01)</f>
        <v>0</v>
      </c>
    </row>
    <row r="18" spans="1:11" ht="18.899999999999999" customHeight="1" thickTop="1">
      <c r="A18" s="23"/>
      <c r="B18" s="6"/>
      <c r="C18" s="6"/>
      <c r="D18" s="6"/>
      <c r="E18" s="6"/>
      <c r="F18" s="6"/>
      <c r="G18" s="6"/>
      <c r="H18" s="6"/>
      <c r="I18" s="6"/>
      <c r="J18" s="6"/>
      <c r="K18" s="30"/>
    </row>
    <row r="19" spans="1:11" ht="18.899999999999999" customHeight="1">
      <c r="A19" s="25"/>
      <c r="B19" s="17" t="s">
        <v>11</v>
      </c>
      <c r="C19" s="6"/>
      <c r="D19" s="6"/>
      <c r="E19" s="6"/>
      <c r="F19" s="6"/>
      <c r="G19" s="6"/>
      <c r="H19" s="6"/>
      <c r="I19" s="6"/>
      <c r="J19" s="6"/>
      <c r="K19" s="30"/>
    </row>
    <row r="20" spans="1:11" ht="18.899999999999999" customHeight="1" thickBot="1">
      <c r="A20" s="23"/>
      <c r="B20" s="70" t="s">
        <v>22</v>
      </c>
      <c r="C20" s="70"/>
      <c r="D20" s="13"/>
      <c r="E20" s="13"/>
      <c r="F20" s="5">
        <f>SUM(K17*0.03)</f>
        <v>0</v>
      </c>
      <c r="G20" s="6"/>
      <c r="H20" s="13" t="s">
        <v>18</v>
      </c>
      <c r="I20" s="7">
        <f>SUM(G6)</f>
        <v>0</v>
      </c>
      <c r="J20" s="6" t="s">
        <v>17</v>
      </c>
      <c r="K20" s="29">
        <f>SUM(F20*I20)</f>
        <v>0</v>
      </c>
    </row>
    <row r="21" spans="1:11" ht="18.899999999999999" customHeight="1" thickTop="1" thickBot="1">
      <c r="A21" s="68" t="s">
        <v>25</v>
      </c>
      <c r="B21" s="69"/>
      <c r="C21" s="69"/>
      <c r="D21" s="69"/>
      <c r="E21" s="69"/>
      <c r="F21" s="69"/>
      <c r="G21" s="69"/>
      <c r="H21" s="69"/>
      <c r="I21" s="69"/>
      <c r="J21" s="69"/>
      <c r="K21" s="31">
        <f>SUM(K17:K20)</f>
        <v>0</v>
      </c>
    </row>
    <row r="22" spans="1:11" ht="18.899999999999999" customHeight="1" thickTop="1">
      <c r="A22" s="32"/>
      <c r="B22" s="18"/>
      <c r="C22" s="18"/>
      <c r="D22" s="18"/>
      <c r="E22" s="18"/>
      <c r="F22" s="18"/>
      <c r="G22" s="18"/>
      <c r="H22" s="18"/>
      <c r="I22" s="18"/>
      <c r="J22" s="18"/>
      <c r="K22" s="30"/>
    </row>
    <row r="23" spans="1:11" ht="18.899999999999999" customHeight="1">
      <c r="A23" s="23"/>
      <c r="B23" s="19" t="s">
        <v>12</v>
      </c>
      <c r="C23" s="19"/>
      <c r="D23" s="6"/>
      <c r="E23" s="6"/>
      <c r="F23" s="6"/>
      <c r="G23" s="6"/>
      <c r="H23" s="6"/>
      <c r="I23" s="6"/>
      <c r="J23" s="6"/>
      <c r="K23" s="30"/>
    </row>
    <row r="24" spans="1:11" ht="18.899999999999999" customHeight="1" thickBot="1">
      <c r="A24" s="23"/>
      <c r="B24" s="5">
        <v>0.3</v>
      </c>
      <c r="C24" s="9"/>
      <c r="D24" s="9" t="s">
        <v>18</v>
      </c>
      <c r="E24" s="9"/>
      <c r="F24" s="7">
        <v>15</v>
      </c>
      <c r="G24" s="6" t="s">
        <v>19</v>
      </c>
      <c r="H24" s="13" t="s">
        <v>18</v>
      </c>
      <c r="I24" s="7">
        <f>SUM(G6)</f>
        <v>0</v>
      </c>
      <c r="J24" s="12" t="s">
        <v>34</v>
      </c>
      <c r="K24" s="31">
        <f>SUM(B24*F24*I24)</f>
        <v>0</v>
      </c>
    </row>
    <row r="25" spans="1:11" ht="18.899999999999999" customHeight="1" thickTop="1">
      <c r="A25" s="23"/>
      <c r="B25" s="6"/>
      <c r="C25" s="6"/>
      <c r="D25" s="6"/>
      <c r="E25" s="6"/>
      <c r="F25" s="6"/>
      <c r="G25" s="6"/>
      <c r="H25" s="6"/>
      <c r="I25" s="6"/>
      <c r="J25" s="6"/>
      <c r="K25" s="30"/>
    </row>
    <row r="26" spans="1:11" ht="18.899999999999999" customHeight="1" thickBot="1">
      <c r="A26" s="32" t="s">
        <v>28</v>
      </c>
      <c r="B26" s="20" t="s">
        <v>24</v>
      </c>
      <c r="C26" s="20"/>
      <c r="D26" s="20"/>
      <c r="E26" s="20"/>
      <c r="F26" s="20"/>
      <c r="G26" s="20"/>
      <c r="H26" s="20"/>
      <c r="I26" s="20"/>
      <c r="J26" s="20"/>
      <c r="K26" s="31">
        <f>SUM(K21-K24)</f>
        <v>0</v>
      </c>
    </row>
    <row r="27" spans="1:11" ht="18.899999999999999" customHeight="1" thickTop="1" thickBot="1">
      <c r="A27" s="34"/>
      <c r="B27" s="8"/>
      <c r="C27" s="49"/>
      <c r="D27" s="49"/>
      <c r="E27" s="49"/>
      <c r="F27" s="49"/>
      <c r="G27" s="49"/>
      <c r="H27" s="49"/>
      <c r="I27" s="49"/>
      <c r="J27" s="49"/>
      <c r="K27" s="50"/>
    </row>
    <row r="28" spans="1:11" ht="18.899999999999999" customHeight="1" thickTop="1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7"/>
    </row>
    <row r="29" spans="1:11" ht="18.899999999999999" customHeight="1">
      <c r="A29" s="25"/>
      <c r="B29" s="58" t="s">
        <v>13</v>
      </c>
      <c r="C29" s="58"/>
      <c r="D29" s="58"/>
      <c r="E29" s="58"/>
      <c r="F29" s="58"/>
      <c r="G29" s="58"/>
      <c r="H29" s="58"/>
      <c r="I29" s="58"/>
      <c r="J29" s="11"/>
      <c r="K29" s="30"/>
    </row>
    <row r="30" spans="1:11" ht="18.899999999999999" customHeight="1">
      <c r="A30" s="23"/>
      <c r="B30" s="6" t="s">
        <v>14</v>
      </c>
      <c r="C30" s="6"/>
      <c r="D30" s="6"/>
      <c r="E30" s="6"/>
      <c r="F30" s="6"/>
      <c r="G30" s="6"/>
      <c r="H30" s="6"/>
      <c r="I30" s="6"/>
      <c r="J30" s="6"/>
      <c r="K30" s="30"/>
    </row>
    <row r="31" spans="1:11" ht="18.899999999999999" customHeight="1">
      <c r="A31" s="23"/>
      <c r="B31" s="70" t="s">
        <v>26</v>
      </c>
      <c r="C31" s="70"/>
      <c r="D31" s="70"/>
      <c r="E31" s="70"/>
      <c r="F31" s="70"/>
      <c r="G31" s="70"/>
      <c r="H31" s="70"/>
      <c r="I31" s="70"/>
      <c r="J31" s="70"/>
      <c r="K31" s="71"/>
    </row>
    <row r="32" spans="1:11" ht="18.899999999999999" customHeight="1">
      <c r="A32" s="33"/>
      <c r="B32" s="20" t="s">
        <v>27</v>
      </c>
      <c r="C32" s="20"/>
      <c r="D32" s="20"/>
      <c r="E32" s="20"/>
      <c r="F32" s="20"/>
      <c r="G32" s="20"/>
      <c r="H32" s="20"/>
      <c r="I32" s="20"/>
      <c r="J32" s="12"/>
      <c r="K32" s="30"/>
    </row>
    <row r="33" spans="1:11" ht="18.899999999999999" customHeight="1" thickBot="1">
      <c r="A33" s="23"/>
      <c r="B33" s="6" t="s">
        <v>20</v>
      </c>
      <c r="C33" s="5">
        <f>SUM(K17*0.002)</f>
        <v>0</v>
      </c>
      <c r="D33" s="9" t="s">
        <v>18</v>
      </c>
      <c r="E33" s="10">
        <f>SUM(G8)</f>
        <v>0</v>
      </c>
      <c r="F33" s="70" t="s">
        <v>21</v>
      </c>
      <c r="G33" s="70"/>
      <c r="H33" s="9" t="s">
        <v>18</v>
      </c>
      <c r="I33" s="10">
        <f>SUM(G10)</f>
        <v>0</v>
      </c>
      <c r="J33" s="12" t="s">
        <v>35</v>
      </c>
      <c r="K33" s="31">
        <f>SUM(C33*E33*I33)</f>
        <v>0</v>
      </c>
    </row>
    <row r="34" spans="1:11" ht="18.899999999999999" customHeight="1" thickTop="1">
      <c r="A34" s="23"/>
      <c r="B34" s="6"/>
      <c r="C34" s="6"/>
      <c r="D34" s="6"/>
      <c r="E34" s="6"/>
      <c r="F34" s="6"/>
      <c r="G34" s="6"/>
      <c r="H34" s="6"/>
      <c r="I34" s="6"/>
      <c r="J34" s="6"/>
      <c r="K34" s="30"/>
    </row>
    <row r="35" spans="1:11" ht="18.899999999999999" customHeight="1" thickBot="1">
      <c r="A35" s="32" t="s">
        <v>30</v>
      </c>
      <c r="B35" s="58" t="s">
        <v>24</v>
      </c>
      <c r="C35" s="58"/>
      <c r="D35" s="58"/>
      <c r="E35" s="58"/>
      <c r="F35" s="58"/>
      <c r="G35" s="58"/>
      <c r="H35" s="58"/>
      <c r="I35" s="58"/>
      <c r="J35" s="58"/>
      <c r="K35" s="31">
        <f>SUM(K33)</f>
        <v>0</v>
      </c>
    </row>
    <row r="36" spans="1:11" ht="18.899999999999999" customHeight="1" thickTop="1">
      <c r="A36" s="23"/>
      <c r="B36" s="70"/>
      <c r="C36" s="70"/>
      <c r="D36" s="70"/>
      <c r="E36" s="70"/>
      <c r="F36" s="70"/>
      <c r="G36" s="70"/>
      <c r="H36" s="70"/>
      <c r="I36" s="70"/>
      <c r="J36" s="6"/>
      <c r="K36" s="30"/>
    </row>
    <row r="37" spans="1:11" ht="18.899999999999999" customHeight="1" thickBot="1">
      <c r="A37" s="25"/>
      <c r="B37" s="20" t="s">
        <v>29</v>
      </c>
      <c r="C37" s="20"/>
      <c r="D37" s="20"/>
      <c r="E37" s="20"/>
      <c r="F37" s="20"/>
      <c r="G37" s="20"/>
      <c r="H37" s="20"/>
      <c r="I37" s="20"/>
      <c r="J37" s="11"/>
      <c r="K37" s="31">
        <f>SUM(K26+K35)</f>
        <v>0</v>
      </c>
    </row>
    <row r="38" spans="1:11" ht="18.899999999999999" customHeight="1" thickTop="1" thickBot="1">
      <c r="A38" s="25"/>
      <c r="B38" s="20" t="s">
        <v>15</v>
      </c>
      <c r="C38" s="20"/>
      <c r="D38" s="20"/>
      <c r="E38" s="20"/>
      <c r="F38" s="20"/>
      <c r="G38" s="20"/>
      <c r="H38" s="20"/>
      <c r="I38" s="20"/>
      <c r="J38" s="11"/>
      <c r="K38" s="31">
        <f>SUM(K37*0.15)</f>
        <v>0</v>
      </c>
    </row>
    <row r="39" spans="1:11" ht="18.899999999999999" customHeight="1" thickTop="1" thickBot="1">
      <c r="A39" s="23"/>
      <c r="B39" s="58" t="s">
        <v>16</v>
      </c>
      <c r="C39" s="58"/>
      <c r="D39" s="58"/>
      <c r="E39" s="58"/>
      <c r="F39" s="58"/>
      <c r="G39" s="58"/>
      <c r="H39" s="58"/>
      <c r="I39" s="58"/>
      <c r="J39" s="58"/>
      <c r="K39" s="31">
        <f>SUM(K37:K38)</f>
        <v>0</v>
      </c>
    </row>
    <row r="40" spans="1:11" ht="18" customHeight="1" thickTop="1" thickBot="1">
      <c r="A40" s="55" t="s">
        <v>33</v>
      </c>
      <c r="B40" s="56"/>
      <c r="C40" s="56"/>
      <c r="D40" s="56"/>
      <c r="E40" s="56"/>
      <c r="F40" s="56"/>
      <c r="G40" s="56"/>
      <c r="H40" s="56"/>
      <c r="I40" s="56"/>
      <c r="J40" s="56"/>
      <c r="K40" s="57"/>
    </row>
    <row r="41" spans="1:11" ht="15.6" thickTop="1"/>
  </sheetData>
  <sheetProtection password="CE28" sheet="1" objects="1" scenarios="1" selectLockedCells="1"/>
  <mergeCells count="32">
    <mergeCell ref="A40:K40"/>
    <mergeCell ref="B39:J39"/>
    <mergeCell ref="A1:K1"/>
    <mergeCell ref="A2:K2"/>
    <mergeCell ref="A13:K13"/>
    <mergeCell ref="B29:I29"/>
    <mergeCell ref="B16:J16"/>
    <mergeCell ref="A28:K28"/>
    <mergeCell ref="A21:J21"/>
    <mergeCell ref="B31:K31"/>
    <mergeCell ref="B20:C20"/>
    <mergeCell ref="F33:G33"/>
    <mergeCell ref="B36:I36"/>
    <mergeCell ref="B35:J35"/>
    <mergeCell ref="C27:K27"/>
    <mergeCell ref="A8:F8"/>
    <mergeCell ref="G8:K8"/>
    <mergeCell ref="A10:F10"/>
    <mergeCell ref="G10:K10"/>
    <mergeCell ref="A7:F7"/>
    <mergeCell ref="A9:F9"/>
    <mergeCell ref="A11:F11"/>
    <mergeCell ref="G9:K9"/>
    <mergeCell ref="G7:K7"/>
    <mergeCell ref="G11:K11"/>
    <mergeCell ref="A3:K3"/>
    <mergeCell ref="G5:K5"/>
    <mergeCell ref="A5:F5"/>
    <mergeCell ref="A6:F6"/>
    <mergeCell ref="A4:F4"/>
    <mergeCell ref="G4:K4"/>
    <mergeCell ref="G6:K6"/>
  </mergeCells>
  <printOptions horizontalCentered="1"/>
  <pageMargins left="0.59055118110236227" right="0.39370078740157483" top="0.59055118110236227" bottom="0.59055118110236227" header="0" footer="0.31496062992125984"/>
  <pageSetup paperSize="9" scale="88" orientation="portrait" horizontalDpi="4294967293" r:id="rId1"/>
  <headerFooter>
    <oddFooter>&amp;C&amp;"Franklin Gothic Medium,Standard"&amp;8© Küppers BÜROMANAGEMENT | Fon: 07482/807636 | info@kueppers-bueromanagement.de | www.kueppers-bueromanagement.de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Firmenwagen</vt:lpstr>
      <vt:lpstr>Firmenwagen!Druckbereich</vt:lpstr>
    </vt:vector>
  </TitlesOfParts>
  <Company>Küppers Büromanagement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Formulare</dc:title>
  <dc:subject>Firmenwagen</dc:subject>
  <dc:creator>Susanne Küppers</dc:creator>
  <cp:keywords>Geldwerter Vorteil</cp:keywords>
  <dc:description>Formular Firmenwagen. Ermittlung des geldwerten Vorteils für die Pkw-Nutzung.</dc:description>
  <cp:lastModifiedBy>Küppers</cp:lastModifiedBy>
  <cp:lastPrinted>2016-11-12T22:19:23Z</cp:lastPrinted>
  <dcterms:created xsi:type="dcterms:W3CDTF">2014-11-14T19:17:20Z</dcterms:created>
  <dcterms:modified xsi:type="dcterms:W3CDTF">2016-11-12T22:21:58Z</dcterms:modified>
  <cp:category>Buchhaltung</cp:category>
</cp:coreProperties>
</file>